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\Documents\Отчеты\Мониторинг ФинМенеджмента\2025\"/>
    </mc:Choice>
  </mc:AlternateContent>
  <xr:revisionPtr revIDLastSave="0" documentId="13_ncr:1_{4A0EF03B-A544-47A6-A6FE-CD2DEFE4CEEC}" xr6:coauthVersionLast="37" xr6:coauthVersionMax="37" xr10:uidLastSave="{00000000-0000-0000-0000-000000000000}"/>
  <bookViews>
    <workbookView xWindow="0" yWindow="0" windowWidth="23040" windowHeight="9060" tabRatio="134" xr2:uid="{56E66367-0495-4CCB-8B19-6B3D492B7903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6" i="1" l="1"/>
  <c r="AB7" i="1"/>
  <c r="AB8" i="1"/>
  <c r="AB9" i="1"/>
  <c r="AB10" i="1"/>
  <c r="AB11" i="1"/>
  <c r="AB12" i="1"/>
  <c r="AB13" i="1"/>
  <c r="A8" i="1" l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<sst xmlns="http://schemas.openxmlformats.org/spreadsheetml/2006/main" count="83" uniqueCount="45">
  <si>
    <t>N</t>
  </si>
  <si>
    <t>Наименование главного распорядителя бюджетных средств бюджета округа</t>
  </si>
  <si>
    <t>КВСР</t>
  </si>
  <si>
    <t>ИТОГО по главному распорядителю бюджетных средств бюджета округа</t>
  </si>
  <si>
    <t>Администрация Вадского муниципального округа Нижегородской области</t>
  </si>
  <si>
    <t>Управление образования и молодежной политики администрации Вадского муниципального округа Нижегородской области</t>
  </si>
  <si>
    <t>487</t>
  </si>
  <si>
    <t>074</t>
  </si>
  <si>
    <t>Финансовое управление администрации Вадского муниципального округа Нижегородской области</t>
  </si>
  <si>
    <t>001</t>
  </si>
  <si>
    <t>062</t>
  </si>
  <si>
    <t>Управление сельского хозяйства и продовольствия администрации Вадского муниципального округа Нижегородской области</t>
  </si>
  <si>
    <t>Муниципальное казенное учреждение "Муниципальная пожарная охрана Вадского муниципального округа Нижегородской области"</t>
  </si>
  <si>
    <t>082</t>
  </si>
  <si>
    <t>177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</si>
  <si>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</si>
  <si>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Муниципальное казенное учреждение "Вадблагоустройство"</t>
  </si>
  <si>
    <t>366</t>
  </si>
  <si>
    <t>489</t>
  </si>
  <si>
    <t>Отчет о результатах мониторинга качества финансового менеджмента главных распорядителей бюджетных средств бюджета Вадского муниципального округа Нижегородской области</t>
  </si>
  <si>
    <t>Р1 Доля бюджетных ассигнований, запланированных на реализацию муниципальных программ</t>
  </si>
  <si>
    <t xml:space="preserve">Р2
Сумма внесенных изменений (передвижек) в бюджетную смету и кассовый план, произведенных по инициативе ГРБС в отчетном году, не требующих изменения показателей бюджетной росписи </t>
  </si>
  <si>
    <t>Р3
Кассовое исполнение расходов</t>
  </si>
  <si>
    <t>Р4
Равномерность осуществляемых расходов</t>
  </si>
  <si>
    <t>Р5
Уровень исполнения муниципальных программ</t>
  </si>
  <si>
    <t>Р6
Доля муниципальных программ ГРБС, по которым утвержденный объем финансирования изменился в течение отчетного финансового года более чем на 15% от первоначального бюджета</t>
  </si>
  <si>
    <t>Р7
Уровень кредиторской задолженности</t>
  </si>
  <si>
    <t>Р8 Изменение дебиторской задолженности за отчетный период</t>
  </si>
  <si>
    <t>Р9 Соблюдение сроков представления ГРБС годовой бюджетной отчетности</t>
  </si>
  <si>
    <t>Р10
Динамика объема материальных запасов</t>
  </si>
  <si>
    <t>Р11
Нарушения, выявленные в ходе проведения ведомственных контрольных мероприятий в отчетном финансовом году</t>
  </si>
  <si>
    <t>Р12
Качество исполнения бюджетных обязательств</t>
  </si>
  <si>
    <t>Коли-чество баллов</t>
  </si>
  <si>
    <t>Количество баллов</t>
  </si>
  <si>
    <t>Значение показа-теля</t>
  </si>
  <si>
    <t>Значение показателя</t>
  </si>
  <si>
    <t>Муниципальное казенное учреждение "Центр обслуживания муниципальных учреждений Вадского муниципального округа Нижегородской области"</t>
  </si>
  <si>
    <t>Периодичность: годовая на 1 января 2026 г.</t>
  </si>
  <si>
    <t>рост</t>
  </si>
  <si>
    <t>снижение</t>
  </si>
  <si>
    <t>отсутствие</t>
  </si>
  <si>
    <t>больше  уровня инфляции</t>
  </si>
  <si>
    <t>больше  двойногоуровня инфляции</t>
  </si>
  <si>
    <t>меньше уровня инфляции</t>
  </si>
  <si>
    <t>сроки соблюдены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</si>
</sst>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2" borderId="4" xfId="0" applyFont="1" applyFill="1" applyBorder="1" applyAlignment="1">
      <alignment vertical="center" wrapText="1"/>
    </xf>
    <xf numFmtId="0" fontId="0" fillId="3" borderId="0" xfId="0" applyFill="1"/>
    <xf numFmtId="0" fontId="4" fillId="0" borderId="4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2" fillId="3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0" fontId="0" fillId="0" borderId="7" xfId="0" applyBorder="1"/>
    <xf numFmtId="165" fontId="2" fillId="0" borderId="7" xfId="0" applyNumberFormat="1" applyFont="1" applyBorder="1" applyAlignment="1">
      <alignment vertical="center" wrapText="1"/>
    </xf>
    <xf numFmtId="165" fontId="2" fillId="3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44" fontId="2" fillId="3" borderId="4" xfId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3" borderId="0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5" fillId="3" borderId="8" xfId="0" applyFont="1" applyFill="1" applyBorder="1" applyAlignment="1"/>
    <xf numFmtId="0" fontId="3" fillId="3" borderId="8" xfId="0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9A41-F25B-42E0-B50C-BBA0A34DBC91}">
  <sheetPr>
    <pageSetUpPr fitToPage="1"/>
  </sheetPr>
  <dimension ref="A1:AD14"/>
  <sheetViews>
    <sheetView tabSelected="1" zoomScale="74" zoomScaleNormal="74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RowHeight="14.4" x14ac:dyDescent="0.3"/>
  <cols>
    <col min="1" max="1" width="4.77734375" customWidth="1"/>
    <col min="2" max="2" width="45.6640625" style="10" customWidth="1"/>
    <col min="3" max="3" width="7.109375" customWidth="1"/>
    <col min="4" max="4" width="8.5546875" customWidth="1"/>
    <col min="5" max="5" width="8.88671875" customWidth="1"/>
    <col min="6" max="6" width="9.21875" customWidth="1"/>
    <col min="7" max="7" width="8.44140625" customWidth="1"/>
    <col min="8" max="8" width="9.109375" customWidth="1"/>
    <col min="9" max="9" width="8.77734375" customWidth="1"/>
    <col min="10" max="10" width="9.21875" customWidth="1"/>
    <col min="11" max="11" width="8.77734375" customWidth="1"/>
    <col min="12" max="12" width="9.33203125" customWidth="1"/>
    <col min="13" max="13" width="9.109375" customWidth="1"/>
    <col min="14" max="14" width="9.77734375" customWidth="1"/>
    <col min="15" max="15" width="8.21875" customWidth="1"/>
    <col min="16" max="16" width="8.6640625" customWidth="1"/>
    <col min="17" max="17" width="8.77734375" customWidth="1"/>
    <col min="18" max="18" width="8.6640625" customWidth="1"/>
    <col min="19" max="19" width="8.77734375" customWidth="1"/>
    <col min="20" max="20" width="9.109375" customWidth="1"/>
    <col min="21" max="21" width="8.6640625" customWidth="1"/>
    <col min="22" max="22" width="8.44140625" customWidth="1"/>
    <col min="23" max="23" width="8" customWidth="1"/>
    <col min="24" max="24" width="9.33203125" customWidth="1"/>
    <col min="25" max="26" width="9" customWidth="1"/>
    <col min="27" max="27" width="8.44140625" customWidth="1"/>
    <col min="28" max="28" width="10.44140625" bestFit="1" customWidth="1"/>
    <col min="30" max="30" width="0" hidden="1" customWidth="1"/>
  </cols>
  <sheetData>
    <row r="1" spans="1:30" s="8" customFormat="1" ht="25.8" customHeight="1" x14ac:dyDescent="0.35">
      <c r="B1" s="35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30" ht="25.8" customHeight="1" x14ac:dyDescent="0.35">
      <c r="B2" s="14"/>
      <c r="C2" s="7"/>
      <c r="D2" s="40"/>
      <c r="E2" s="41" t="s">
        <v>37</v>
      </c>
      <c r="F2" s="42"/>
      <c r="G2" s="42"/>
      <c r="H2" s="42"/>
      <c r="I2" s="42"/>
      <c r="J2" s="42"/>
      <c r="K2" s="3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0"/>
    </row>
    <row r="3" spans="1:30" s="10" customFormat="1" ht="6.6" customHeight="1" thickBot="1" x14ac:dyDescent="0.4">
      <c r="B3" s="14"/>
      <c r="C3" s="15"/>
      <c r="D3" s="16"/>
      <c r="E3" s="17"/>
      <c r="F3" s="13"/>
      <c r="G3" s="13"/>
      <c r="H3" s="13"/>
      <c r="I3" s="13"/>
      <c r="J3" s="13"/>
      <c r="K3" s="1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30" ht="171.6" customHeight="1" thickBot="1" x14ac:dyDescent="0.35">
      <c r="A4" s="29" t="s">
        <v>0</v>
      </c>
      <c r="B4" s="31" t="s">
        <v>1</v>
      </c>
      <c r="C4" s="29" t="s">
        <v>2</v>
      </c>
      <c r="D4" s="33" t="s">
        <v>20</v>
      </c>
      <c r="E4" s="34"/>
      <c r="F4" s="33" t="s">
        <v>21</v>
      </c>
      <c r="G4" s="34"/>
      <c r="H4" s="33" t="s">
        <v>22</v>
      </c>
      <c r="I4" s="34"/>
      <c r="J4" s="33" t="s">
        <v>23</v>
      </c>
      <c r="K4" s="34"/>
      <c r="L4" s="33" t="s">
        <v>24</v>
      </c>
      <c r="M4" s="34"/>
      <c r="N4" s="33" t="s">
        <v>25</v>
      </c>
      <c r="O4" s="34"/>
      <c r="P4" s="37" t="s">
        <v>26</v>
      </c>
      <c r="Q4" s="38"/>
      <c r="R4" s="37" t="s">
        <v>27</v>
      </c>
      <c r="S4" s="38"/>
      <c r="T4" s="37" t="s">
        <v>28</v>
      </c>
      <c r="U4" s="38"/>
      <c r="V4" s="37" t="s">
        <v>29</v>
      </c>
      <c r="W4" s="38"/>
      <c r="X4" s="37" t="s">
        <v>30</v>
      </c>
      <c r="Y4" s="38"/>
      <c r="Z4" s="37" t="s">
        <v>31</v>
      </c>
      <c r="AA4" s="38"/>
      <c r="AB4" s="1" t="s">
        <v>3</v>
      </c>
    </row>
    <row r="5" spans="1:30" ht="49.8" customHeight="1" thickBot="1" x14ac:dyDescent="0.35">
      <c r="A5" s="30"/>
      <c r="B5" s="32"/>
      <c r="C5" s="30"/>
      <c r="D5" s="2" t="s">
        <v>34</v>
      </c>
      <c r="E5" s="2" t="s">
        <v>32</v>
      </c>
      <c r="F5" s="18" t="s">
        <v>34</v>
      </c>
      <c r="G5" s="18" t="s">
        <v>32</v>
      </c>
      <c r="H5" s="2" t="s">
        <v>34</v>
      </c>
      <c r="I5" s="2" t="s">
        <v>32</v>
      </c>
      <c r="J5" s="2" t="s">
        <v>34</v>
      </c>
      <c r="K5" s="2" t="s">
        <v>32</v>
      </c>
      <c r="L5" s="2" t="s">
        <v>35</v>
      </c>
      <c r="M5" s="2" t="s">
        <v>32</v>
      </c>
      <c r="N5" s="18" t="s">
        <v>35</v>
      </c>
      <c r="O5" s="18" t="s">
        <v>32</v>
      </c>
      <c r="P5" s="2" t="s">
        <v>34</v>
      </c>
      <c r="Q5" s="2" t="s">
        <v>32</v>
      </c>
      <c r="R5" s="2" t="s">
        <v>35</v>
      </c>
      <c r="S5" s="2" t="s">
        <v>32</v>
      </c>
      <c r="T5" s="2" t="s">
        <v>35</v>
      </c>
      <c r="U5" s="2" t="s">
        <v>32</v>
      </c>
      <c r="V5" s="2" t="s">
        <v>35</v>
      </c>
      <c r="W5" s="2" t="s">
        <v>32</v>
      </c>
      <c r="X5" s="2" t="s">
        <v>34</v>
      </c>
      <c r="Y5" s="2" t="s">
        <v>32</v>
      </c>
      <c r="Z5" s="2" t="s">
        <v>34</v>
      </c>
      <c r="AA5" s="2" t="s">
        <v>32</v>
      </c>
      <c r="AB5" s="2" t="s">
        <v>33</v>
      </c>
    </row>
    <row r="6" spans="1:30" ht="58.8" customHeight="1" thickBot="1" x14ac:dyDescent="0.35">
      <c r="A6" s="3">
        <v>1</v>
      </c>
      <c r="B6" s="27" t="s">
        <v>8</v>
      </c>
      <c r="C6" s="6" t="s">
        <v>9</v>
      </c>
      <c r="D6" s="19">
        <v>99.254676199991707</v>
      </c>
      <c r="E6" s="9">
        <v>5</v>
      </c>
      <c r="F6" s="20">
        <v>95.883761674516549</v>
      </c>
      <c r="G6" s="9">
        <v>5</v>
      </c>
      <c r="H6" s="20">
        <v>99.290054636869726</v>
      </c>
      <c r="I6" s="9">
        <v>5</v>
      </c>
      <c r="J6" s="20">
        <v>54.553047962315773</v>
      </c>
      <c r="K6" s="9">
        <v>0</v>
      </c>
      <c r="L6" s="20">
        <v>99.287102046237777</v>
      </c>
      <c r="M6" s="9">
        <v>5</v>
      </c>
      <c r="N6" s="20">
        <v>0</v>
      </c>
      <c r="O6" s="9">
        <v>5</v>
      </c>
      <c r="P6" s="25">
        <v>71.397144616137624</v>
      </c>
      <c r="Q6" s="9">
        <v>0</v>
      </c>
      <c r="R6" s="11" t="s">
        <v>39</v>
      </c>
      <c r="S6" s="9">
        <v>4</v>
      </c>
      <c r="T6" s="2" t="s">
        <v>44</v>
      </c>
      <c r="U6" s="24">
        <v>5</v>
      </c>
      <c r="V6" s="4" t="s">
        <v>42</v>
      </c>
      <c r="W6" s="9">
        <v>0</v>
      </c>
      <c r="X6" s="4">
        <v>0</v>
      </c>
      <c r="Y6" s="9">
        <v>5</v>
      </c>
      <c r="Z6" s="4">
        <v>0</v>
      </c>
      <c r="AA6" s="9">
        <v>5</v>
      </c>
      <c r="AB6" s="4">
        <f>E6+G6+I6+K6+M6+O6+Q6+S6+U6+W6+Y6+AA6</f>
        <v>44</v>
      </c>
      <c r="AD6" s="4">
        <v>5</v>
      </c>
    </row>
    <row r="7" spans="1:30" ht="58.8" customHeight="1" thickBot="1" x14ac:dyDescent="0.35">
      <c r="A7" s="3">
        <v>2</v>
      </c>
      <c r="B7" s="26" t="s">
        <v>36</v>
      </c>
      <c r="C7" s="5" t="s">
        <v>10</v>
      </c>
      <c r="D7" s="19">
        <v>100</v>
      </c>
      <c r="E7" s="9">
        <v>5</v>
      </c>
      <c r="F7" s="23">
        <v>94.449610255005396</v>
      </c>
      <c r="G7" s="9">
        <v>4</v>
      </c>
      <c r="H7" s="20">
        <v>99.299864024425574</v>
      </c>
      <c r="I7" s="9">
        <v>5</v>
      </c>
      <c r="J7" s="20">
        <v>14.913743874049405</v>
      </c>
      <c r="K7" s="9">
        <v>5</v>
      </c>
      <c r="L7" s="20">
        <v>99.299864024425574</v>
      </c>
      <c r="M7" s="9">
        <v>5</v>
      </c>
      <c r="N7" s="20">
        <v>0</v>
      </c>
      <c r="O7" s="9">
        <v>5</v>
      </c>
      <c r="P7" s="25">
        <v>99.240201139797819</v>
      </c>
      <c r="Q7" s="9">
        <v>5</v>
      </c>
      <c r="R7" s="11" t="s">
        <v>38</v>
      </c>
      <c r="S7" s="9">
        <v>0</v>
      </c>
      <c r="T7" s="2" t="s">
        <v>44</v>
      </c>
      <c r="U7" s="24">
        <v>5</v>
      </c>
      <c r="V7" s="4" t="s">
        <v>41</v>
      </c>
      <c r="W7" s="9">
        <v>3</v>
      </c>
      <c r="X7" s="4">
        <v>0</v>
      </c>
      <c r="Y7" s="9">
        <v>0</v>
      </c>
      <c r="Z7" s="4">
        <v>0</v>
      </c>
      <c r="AA7" s="9">
        <v>5</v>
      </c>
      <c r="AB7" s="4">
        <f t="shared" ref="AB7:AB13" si="0">E7+G7+I7+K7+M7+O7+Q7+S7+U7+W7+Y7+AA7</f>
        <v>47</v>
      </c>
      <c r="AD7" s="4">
        <v>4</v>
      </c>
    </row>
    <row r="8" spans="1:30" ht="58.8" customHeight="1" thickBot="1" x14ac:dyDescent="0.35">
      <c r="A8" s="3">
        <f t="shared" ref="A8:A13" si="1">A7+1</f>
        <v>3</v>
      </c>
      <c r="B8" s="27" t="s">
        <v>5</v>
      </c>
      <c r="C8" s="5" t="s">
        <v>7</v>
      </c>
      <c r="D8" s="19">
        <v>99.984056418824991</v>
      </c>
      <c r="E8" s="9">
        <v>5</v>
      </c>
      <c r="F8" s="20">
        <v>96.410875911114886</v>
      </c>
      <c r="G8" s="9">
        <v>5</v>
      </c>
      <c r="H8" s="20">
        <v>98.190260874806526</v>
      </c>
      <c r="I8" s="9">
        <v>5</v>
      </c>
      <c r="J8" s="20">
        <v>18.411971316689993</v>
      </c>
      <c r="K8" s="9">
        <v>5</v>
      </c>
      <c r="L8" s="20">
        <v>98.189972291569532</v>
      </c>
      <c r="M8" s="9">
        <v>5</v>
      </c>
      <c r="N8" s="20">
        <v>0</v>
      </c>
      <c r="O8" s="9">
        <v>5</v>
      </c>
      <c r="P8" s="25">
        <v>99.999791967089806</v>
      </c>
      <c r="Q8" s="9">
        <v>5</v>
      </c>
      <c r="R8" s="11" t="s">
        <v>39</v>
      </c>
      <c r="S8" s="9">
        <v>4</v>
      </c>
      <c r="T8" s="2" t="s">
        <v>44</v>
      </c>
      <c r="U8" s="24">
        <v>5</v>
      </c>
      <c r="V8" s="4" t="s">
        <v>42</v>
      </c>
      <c r="W8" s="9">
        <v>0</v>
      </c>
      <c r="X8" s="20">
        <v>31.818181818181817</v>
      </c>
      <c r="Y8" s="9">
        <v>0</v>
      </c>
      <c r="Z8" s="4">
        <v>0</v>
      </c>
      <c r="AA8" s="9">
        <v>5</v>
      </c>
      <c r="AB8" s="4">
        <f t="shared" si="0"/>
        <v>49</v>
      </c>
      <c r="AD8" s="4">
        <v>8</v>
      </c>
    </row>
    <row r="9" spans="1:30" ht="58.8" customHeight="1" thickBot="1" x14ac:dyDescent="0.35">
      <c r="A9" s="3">
        <f t="shared" si="1"/>
        <v>4</v>
      </c>
      <c r="B9" s="26" t="s">
        <v>11</v>
      </c>
      <c r="C9" s="5" t="s">
        <v>13</v>
      </c>
      <c r="D9" s="19">
        <v>99.029459391771695</v>
      </c>
      <c r="E9" s="9">
        <v>5</v>
      </c>
      <c r="F9" s="20">
        <v>96.09693783967947</v>
      </c>
      <c r="G9" s="9">
        <v>5</v>
      </c>
      <c r="H9" s="20">
        <v>99.993898758760352</v>
      </c>
      <c r="I9" s="9">
        <v>5</v>
      </c>
      <c r="J9" s="20">
        <v>-85.988371528896224</v>
      </c>
      <c r="K9" s="9">
        <v>5</v>
      </c>
      <c r="L9" s="20">
        <v>100</v>
      </c>
      <c r="M9" s="9">
        <v>5</v>
      </c>
      <c r="N9" s="20">
        <v>0</v>
      </c>
      <c r="O9" s="9">
        <v>5</v>
      </c>
      <c r="P9" s="25">
        <v>99.99489119066763</v>
      </c>
      <c r="Q9" s="9">
        <v>5</v>
      </c>
      <c r="R9" s="11" t="s">
        <v>40</v>
      </c>
      <c r="S9" s="9">
        <v>5</v>
      </c>
      <c r="T9" s="2" t="s">
        <v>44</v>
      </c>
      <c r="U9" s="24">
        <v>5</v>
      </c>
      <c r="V9" s="4" t="s">
        <v>42</v>
      </c>
      <c r="W9" s="9">
        <v>0</v>
      </c>
      <c r="X9" s="4">
        <v>0</v>
      </c>
      <c r="Y9" s="9">
        <v>5</v>
      </c>
      <c r="Z9" s="4">
        <v>0</v>
      </c>
      <c r="AA9" s="9">
        <v>5</v>
      </c>
      <c r="AB9" s="4">
        <f t="shared" si="0"/>
        <v>55</v>
      </c>
      <c r="AD9" s="4">
        <v>1</v>
      </c>
    </row>
    <row r="10" spans="1:30" ht="58.8" customHeight="1" thickBot="1" x14ac:dyDescent="0.35">
      <c r="A10" s="3">
        <f t="shared" si="1"/>
        <v>5</v>
      </c>
      <c r="B10" s="26" t="s">
        <v>12</v>
      </c>
      <c r="C10" s="5" t="s">
        <v>14</v>
      </c>
      <c r="D10" s="19">
        <v>100</v>
      </c>
      <c r="E10" s="9">
        <v>5</v>
      </c>
      <c r="F10" s="20">
        <v>97.745079186098337</v>
      </c>
      <c r="G10" s="9">
        <v>5</v>
      </c>
      <c r="H10" s="20">
        <v>97.062714946820236</v>
      </c>
      <c r="I10" s="9">
        <v>5</v>
      </c>
      <c r="J10" s="20">
        <v>29.634206111567963</v>
      </c>
      <c r="K10" s="9">
        <v>5</v>
      </c>
      <c r="L10" s="20">
        <v>97.062714946820236</v>
      </c>
      <c r="M10" s="9">
        <v>5</v>
      </c>
      <c r="N10" s="20">
        <v>0</v>
      </c>
      <c r="O10" s="9">
        <v>5</v>
      </c>
      <c r="P10" s="25">
        <v>99.46723566141381</v>
      </c>
      <c r="Q10" s="9">
        <v>5</v>
      </c>
      <c r="R10" s="25" t="s">
        <v>38</v>
      </c>
      <c r="S10" s="9">
        <v>0</v>
      </c>
      <c r="T10" s="2" t="s">
        <v>44</v>
      </c>
      <c r="U10" s="24">
        <v>5</v>
      </c>
      <c r="V10" s="4" t="s">
        <v>43</v>
      </c>
      <c r="W10" s="9">
        <v>5</v>
      </c>
      <c r="X10" s="4">
        <v>0</v>
      </c>
      <c r="Y10" s="9">
        <v>0</v>
      </c>
      <c r="Z10" s="28">
        <v>2.5538130133251426E-2</v>
      </c>
      <c r="AA10" s="9">
        <v>0</v>
      </c>
      <c r="AB10" s="4">
        <f t="shared" si="0"/>
        <v>45</v>
      </c>
      <c r="AD10" s="4">
        <v>7</v>
      </c>
    </row>
    <row r="11" spans="1:30" ht="58.8" customHeight="1" thickBot="1" x14ac:dyDescent="0.35">
      <c r="A11" s="3">
        <f t="shared" si="1"/>
        <v>6</v>
      </c>
      <c r="B11" s="26" t="s">
        <v>15</v>
      </c>
      <c r="C11" s="5" t="s">
        <v>17</v>
      </c>
      <c r="D11" s="19">
        <v>77.560367608689091</v>
      </c>
      <c r="E11" s="9">
        <v>2</v>
      </c>
      <c r="F11" s="20">
        <v>95.901885895774669</v>
      </c>
      <c r="G11" s="9">
        <v>5</v>
      </c>
      <c r="H11" s="20">
        <v>55.637439727028401</v>
      </c>
      <c r="I11" s="9">
        <v>0</v>
      </c>
      <c r="J11" s="20">
        <v>-66.500672710201243</v>
      </c>
      <c r="K11" s="9">
        <v>5</v>
      </c>
      <c r="L11" s="20">
        <v>44.070829035313992</v>
      </c>
      <c r="M11" s="9">
        <v>0</v>
      </c>
      <c r="N11" s="20">
        <v>100</v>
      </c>
      <c r="O11" s="9">
        <v>0</v>
      </c>
      <c r="P11" s="25">
        <v>76.503418140080143</v>
      </c>
      <c r="Q11" s="9">
        <v>0</v>
      </c>
      <c r="R11" s="11" t="s">
        <v>38</v>
      </c>
      <c r="S11" s="9">
        <v>0</v>
      </c>
      <c r="T11" s="2" t="s">
        <v>44</v>
      </c>
      <c r="U11" s="24">
        <v>5</v>
      </c>
      <c r="V11" s="4" t="s">
        <v>43</v>
      </c>
      <c r="W11" s="9">
        <v>5</v>
      </c>
      <c r="X11" s="4">
        <v>0</v>
      </c>
      <c r="Y11" s="9">
        <v>0</v>
      </c>
      <c r="Z11" s="4">
        <v>0</v>
      </c>
      <c r="AA11" s="9">
        <v>5</v>
      </c>
      <c r="AB11" s="4">
        <f t="shared" si="0"/>
        <v>27</v>
      </c>
      <c r="AD11" s="4">
        <v>10</v>
      </c>
    </row>
    <row r="12" spans="1:30" ht="39" customHeight="1" thickBot="1" x14ac:dyDescent="0.35">
      <c r="A12" s="3">
        <f t="shared" si="1"/>
        <v>7</v>
      </c>
      <c r="B12" s="26" t="s">
        <v>4</v>
      </c>
      <c r="C12" s="5" t="s">
        <v>6</v>
      </c>
      <c r="D12" s="19">
        <v>75.818176625150855</v>
      </c>
      <c r="E12" s="9">
        <v>2</v>
      </c>
      <c r="F12" s="20">
        <v>93.637713077903683</v>
      </c>
      <c r="G12" s="9">
        <v>4</v>
      </c>
      <c r="H12" s="20">
        <v>90.224033548193688</v>
      </c>
      <c r="I12" s="9">
        <v>4</v>
      </c>
      <c r="J12" s="20">
        <v>305.96318538381047</v>
      </c>
      <c r="K12" s="9">
        <v>0</v>
      </c>
      <c r="L12" s="20">
        <v>87.993963821569423</v>
      </c>
      <c r="M12" s="9">
        <v>4</v>
      </c>
      <c r="N12" s="20">
        <v>85.7</v>
      </c>
      <c r="O12" s="9">
        <v>0</v>
      </c>
      <c r="P12" s="25">
        <v>99.7</v>
      </c>
      <c r="Q12" s="9">
        <v>5</v>
      </c>
      <c r="R12" s="11" t="s">
        <v>39</v>
      </c>
      <c r="S12" s="9">
        <v>4</v>
      </c>
      <c r="T12" s="2" t="s">
        <v>44</v>
      </c>
      <c r="U12" s="24">
        <v>5</v>
      </c>
      <c r="V12" s="4" t="s">
        <v>42</v>
      </c>
      <c r="W12" s="9">
        <v>0</v>
      </c>
      <c r="X12" s="4">
        <v>0</v>
      </c>
      <c r="Y12" s="9">
        <v>0</v>
      </c>
      <c r="Z12" s="4">
        <v>0</v>
      </c>
      <c r="AA12" s="9">
        <v>5</v>
      </c>
      <c r="AB12" s="4">
        <f t="shared" si="0"/>
        <v>33</v>
      </c>
      <c r="AD12" s="4">
        <v>12</v>
      </c>
    </row>
    <row r="13" spans="1:30" ht="53.4" thickBot="1" x14ac:dyDescent="0.35">
      <c r="A13" s="3">
        <f t="shared" si="1"/>
        <v>8</v>
      </c>
      <c r="B13" s="26" t="s">
        <v>16</v>
      </c>
      <c r="C13" s="5" t="s">
        <v>18</v>
      </c>
      <c r="D13" s="19">
        <v>100</v>
      </c>
      <c r="E13" s="9">
        <v>5</v>
      </c>
      <c r="F13" s="20">
        <v>94.809434727250746</v>
      </c>
      <c r="G13" s="9">
        <v>4</v>
      </c>
      <c r="H13" s="20">
        <v>94.107761496768688</v>
      </c>
      <c r="I13" s="9">
        <v>4</v>
      </c>
      <c r="J13" s="20">
        <v>130.30048968566342</v>
      </c>
      <c r="K13" s="9">
        <v>0</v>
      </c>
      <c r="L13" s="20">
        <v>94.107761496768688</v>
      </c>
      <c r="M13" s="9">
        <v>4</v>
      </c>
      <c r="N13" s="20">
        <v>66.7</v>
      </c>
      <c r="O13" s="9">
        <v>0</v>
      </c>
      <c r="P13" s="25">
        <v>99.971143362659703</v>
      </c>
      <c r="Q13" s="9">
        <v>5</v>
      </c>
      <c r="R13" s="11" t="s">
        <v>38</v>
      </c>
      <c r="S13" s="9">
        <v>0</v>
      </c>
      <c r="T13" s="2" t="s">
        <v>44</v>
      </c>
      <c r="U13" s="24">
        <v>5</v>
      </c>
      <c r="V13" s="4" t="s">
        <v>42</v>
      </c>
      <c r="W13" s="9">
        <v>0</v>
      </c>
      <c r="X13" s="4">
        <v>0</v>
      </c>
      <c r="Y13" s="9">
        <v>0</v>
      </c>
      <c r="Z13" s="28">
        <v>7.1264822231253314E-2</v>
      </c>
      <c r="AA13" s="9">
        <v>0</v>
      </c>
      <c r="AB13" s="4">
        <f t="shared" si="0"/>
        <v>27</v>
      </c>
      <c r="AD13" s="4">
        <v>9</v>
      </c>
    </row>
    <row r="14" spans="1:30" x14ac:dyDescent="0.3">
      <c r="M14" s="21"/>
      <c r="N14" s="22"/>
      <c r="O14" s="21"/>
    </row>
  </sheetData>
  <mergeCells count="16">
    <mergeCell ref="A4:A5"/>
    <mergeCell ref="B4:B5"/>
    <mergeCell ref="C4:C5"/>
    <mergeCell ref="D4:E4"/>
    <mergeCell ref="B1:AA1"/>
    <mergeCell ref="X4:Y4"/>
    <mergeCell ref="Z4:AA4"/>
    <mergeCell ref="L4:M4"/>
    <mergeCell ref="N4:O4"/>
    <mergeCell ref="P4:Q4"/>
    <mergeCell ref="R4:S4"/>
    <mergeCell ref="T4:U4"/>
    <mergeCell ref="V4:W4"/>
    <mergeCell ref="F4:G4"/>
    <mergeCell ref="H4:I4"/>
    <mergeCell ref="J4:K4"/>
  </mergeCell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cp:lastModifiedBy>Елесин В.М.</cp:lastModifiedBy>
  <cp:lastPrinted>2026-05-05T06:07:22Z</cp:lastPrinted>
  <dcterms:created xsi:type="dcterms:W3CDTF">2022-03-28T07:35:02Z</dcterms:created>
  <dcterms:modified xsi:type="dcterms:W3CDTF">2026-05-05T06:07:54Z</dcterms:modified>
</cp:coreProperties>
</file>